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2\Soutěže 2022\4-Sečkařová 2022\Dodávka olejů, tuků a čistidel pro obvod OŘ Brno\ZD\"/>
    </mc:Choice>
  </mc:AlternateContent>
  <bookViews>
    <workbookView xWindow="0" yWindow="0" windowWidth="28800" windowHeight="123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H36" i="1" l="1"/>
  <c r="H37" i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12" i="1"/>
  <c r="H12" i="1" s="1"/>
  <c r="H38" i="1" l="1"/>
</calcChain>
</file>

<file path=xl/sharedStrings.xml><?xml version="1.0" encoding="utf-8"?>
<sst xmlns="http://schemas.openxmlformats.org/spreadsheetml/2006/main" count="67" uniqueCount="53">
  <si>
    <t>název zboží</t>
  </si>
  <si>
    <t>Sortiment</t>
  </si>
  <si>
    <t>Balení v litrech (kusech)</t>
  </si>
  <si>
    <t>Dodávky v obvodu OŘ Brno  - sklad Brno, Trnitá 37 a MeS Havlíčkův Brod, Havířská 768</t>
  </si>
  <si>
    <r>
      <t xml:space="preserve">Objednané  množství 
</t>
    </r>
    <r>
      <rPr>
        <b/>
        <sz val="9"/>
        <color theme="1"/>
        <rFont val="Verdana"/>
        <family val="2"/>
        <charset val="238"/>
      </rPr>
      <t xml:space="preserve">(balení) </t>
    </r>
  </si>
  <si>
    <t xml:space="preserve">Petrolej na svícení </t>
  </si>
  <si>
    <t>Teflonový sprej-PTFE-Fluid - suché mazání</t>
  </si>
  <si>
    <t>200 l sud</t>
  </si>
  <si>
    <t>60 l soudek</t>
  </si>
  <si>
    <t>Olej motorový 5W40</t>
  </si>
  <si>
    <t>Olej hydraulický HV46</t>
  </si>
  <si>
    <t>Olej hydraulický OTHP3</t>
  </si>
  <si>
    <t>Olej převodový PP90</t>
  </si>
  <si>
    <t>Olej Hydraulický HM32</t>
  </si>
  <si>
    <t>Olej řetězový eko (řetězol)</t>
  </si>
  <si>
    <t>25 l bal</t>
  </si>
  <si>
    <t>5 l bal</t>
  </si>
  <si>
    <t>Tuk plastický LV 2-3</t>
  </si>
  <si>
    <t>Tuk plastický A4</t>
  </si>
  <si>
    <t>Tuk plastický G3</t>
  </si>
  <si>
    <t>Tuk plastický AK2</t>
  </si>
  <si>
    <t>8 kg bal</t>
  </si>
  <si>
    <t>Silikonová vaselina LUKOSAN M20</t>
  </si>
  <si>
    <t>1 kg bal</t>
  </si>
  <si>
    <t xml:space="preserve">WD 40 </t>
  </si>
  <si>
    <t>Tuk plastický LV 2 -EP</t>
  </si>
  <si>
    <t>Olej motorový M7ADSIII</t>
  </si>
  <si>
    <t xml:space="preserve"> 200 l sud</t>
  </si>
  <si>
    <t>400 ml bal</t>
  </si>
  <si>
    <t xml:space="preserve"> 1 l bal</t>
  </si>
  <si>
    <t xml:space="preserve"> 10 l bal</t>
  </si>
  <si>
    <t>450 ml bal</t>
  </si>
  <si>
    <t>4 l bal</t>
  </si>
  <si>
    <t xml:space="preserve">Čistič lihový </t>
  </si>
  <si>
    <t xml:space="preserve">Olej motorový M6A </t>
  </si>
  <si>
    <t>WD 40 sprej  SMART</t>
  </si>
  <si>
    <t>Olej DIESEL TRUCK PRO 10W40   MAN 3477</t>
  </si>
  <si>
    <t>Tuk plastický - Greaseline LI2</t>
  </si>
  <si>
    <t>5 kg bal</t>
  </si>
  <si>
    <t>BRNO</t>
  </si>
  <si>
    <t>Havlíčkův Brod</t>
  </si>
  <si>
    <t>závoz</t>
  </si>
  <si>
    <t>Benzín technický 80/110 včetně spotřební daně</t>
  </si>
  <si>
    <t>cena/balení</t>
  </si>
  <si>
    <t>cena celkem</t>
  </si>
  <si>
    <t>Cenová nabídka</t>
  </si>
  <si>
    <t>CELKEM</t>
  </si>
  <si>
    <t>DOVOZ - Brno</t>
  </si>
  <si>
    <t>DOVOZ  - Havlíčkův Brod</t>
  </si>
  <si>
    <t>Podklady pro výběr dodavatele materiálu - oleje, tuky a čistidla  pro obvod OŘ Brno</t>
  </si>
  <si>
    <t>Cenovou nabídku uvádějte bez DPH.</t>
  </si>
  <si>
    <t xml:space="preserve">V případě nájmu za obal uveďte číslo položky a cenu za pronájem 1 kusu obalu do textu pod tabulku. </t>
  </si>
  <si>
    <t>Období plnění : duben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</si>
</sst>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u/>
      <sz val="11"/>
      <color theme="1"/>
      <name val="Verdana"/>
      <family val="2"/>
      <charset val="238"/>
    </font>
    <font>
      <b/>
      <u/>
      <sz val="11"/>
      <color rgb="FF0070C0"/>
      <name val="Verdana"/>
      <family val="2"/>
      <charset val="238"/>
    </font>
    <font>
      <u/>
      <sz val="11"/>
      <color theme="10"/>
      <name val="Verdana"/>
      <family val="2"/>
      <charset val="238"/>
    </font>
    <font>
      <b/>
      <u/>
      <sz val="11"/>
      <color rgb="FF00B05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u/>
      <sz val="11"/>
      <color rgb="FFFF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4" fillId="0" borderId="0" xfId="1" applyFont="1"/>
    <xf numFmtId="0" fontId="5" fillId="0" borderId="0" xfId="0" applyFont="1"/>
    <xf numFmtId="0" fontId="6" fillId="0" borderId="0" xfId="1" applyFont="1"/>
    <xf numFmtId="0" fontId="7" fillId="0" borderId="0" xfId="1" applyFont="1"/>
    <xf numFmtId="0" fontId="10" fillId="0" borderId="1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left" vertical="center" wrapText="1" indent="1"/>
    </xf>
    <xf numFmtId="0" fontId="11" fillId="2" borderId="5" xfId="0" applyFont="1" applyFill="1" applyBorder="1" applyAlignment="1">
      <alignment horizontal="left" vertical="center" wrapText="1" indent="1"/>
    </xf>
    <xf numFmtId="0" fontId="2" fillId="0" borderId="7" xfId="0" applyFont="1" applyBorder="1"/>
    <xf numFmtId="0" fontId="2" fillId="0" borderId="13" xfId="0" applyFont="1" applyBorder="1"/>
    <xf numFmtId="0" fontId="8" fillId="0" borderId="14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inden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0" fontId="13" fillId="0" borderId="0" xfId="1" applyFont="1"/>
    <xf numFmtId="0" fontId="8" fillId="0" borderId="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164" fontId="2" fillId="3" borderId="20" xfId="0" applyNumberFormat="1" applyFont="1" applyFill="1" applyBorder="1"/>
    <xf numFmtId="164" fontId="2" fillId="3" borderId="21" xfId="0" applyNumberFormat="1" applyFont="1" applyFill="1" applyBorder="1"/>
    <xf numFmtId="0" fontId="3" fillId="0" borderId="11" xfId="0" applyFont="1" applyBorder="1"/>
    <xf numFmtId="0" fontId="3" fillId="0" borderId="22" xfId="0" applyFont="1" applyBorder="1"/>
    <xf numFmtId="0" fontId="2" fillId="0" borderId="22" xfId="0" applyFont="1" applyBorder="1" applyAlignment="1">
      <alignment horizontal="center"/>
    </xf>
    <xf numFmtId="0" fontId="14" fillId="4" borderId="17" xfId="0" applyNumberFormat="1" applyFont="1" applyFill="1" applyBorder="1" applyAlignment="1">
      <alignment horizontal="center" vertical="center"/>
    </xf>
    <xf numFmtId="0" fontId="14" fillId="4" borderId="9" xfId="0" applyNumberFormat="1" applyFont="1" applyFill="1" applyBorder="1" applyAlignment="1">
      <alignment horizontal="center" vertical="center"/>
    </xf>
    <xf numFmtId="0" fontId="14" fillId="4" borderId="10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3" fillId="3" borderId="11" xfId="0" applyNumberFormat="1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zoomScaleNormal="100" workbookViewId="0">
      <selection activeCell="B3" sqref="B3"/>
    </sheetView>
  </sheetViews>
  <sheetFormatPr defaultRowHeight="14.25" x14ac:dyDescent="0.2"/>
  <cols>
    <col min="1" max="1" width="9" style="1"/>
    <col min="2" max="2" width="43.25" style="1" customWidth="1"/>
    <col min="3" max="5" width="12.875" style="1" customWidth="1"/>
    <col min="6" max="6" width="17.125" style="1" customWidth="1"/>
    <col min="7" max="7" width="15.25" style="3" customWidth="1"/>
    <col min="8" max="8" width="15.875" style="3" customWidth="1"/>
    <col min="9" max="9" width="11.625" style="3" bestFit="1" customWidth="1"/>
    <col min="10" max="16384" width="9" style="1"/>
  </cols>
  <sheetData>
    <row r="1" spans="1:8" x14ac:dyDescent="0.2">
      <c r="B1" s="2" t="s">
        <v>49</v>
      </c>
      <c r="C1" s="2"/>
      <c r="D1" s="2"/>
      <c r="E1" s="2"/>
    </row>
    <row r="2" spans="1:8" ht="12.75" customHeight="1" x14ac:dyDescent="0.2"/>
    <row r="3" spans="1:8" x14ac:dyDescent="0.2">
      <c r="B3" s="4" t="s">
        <v>52</v>
      </c>
      <c r="C3" s="4"/>
      <c r="D3" s="4"/>
      <c r="E3" s="4"/>
    </row>
    <row r="5" spans="1:8" x14ac:dyDescent="0.2">
      <c r="B5" s="1" t="s">
        <v>3</v>
      </c>
      <c r="C5" s="5"/>
      <c r="D5" s="5"/>
      <c r="E5" s="5"/>
      <c r="F5" s="5"/>
    </row>
    <row r="7" spans="1:8" x14ac:dyDescent="0.2">
      <c r="B7" s="30" t="s">
        <v>50</v>
      </c>
    </row>
    <row r="8" spans="1:8" x14ac:dyDescent="0.2">
      <c r="B8" s="6"/>
      <c r="C8" s="6"/>
      <c r="D8" s="6"/>
      <c r="E8" s="6"/>
    </row>
    <row r="9" spans="1:8" ht="15" thickBot="1" x14ac:dyDescent="0.25">
      <c r="B9" s="7" t="s">
        <v>1</v>
      </c>
      <c r="C9" s="7"/>
      <c r="D9" s="7"/>
      <c r="E9" s="7"/>
    </row>
    <row r="10" spans="1:8" ht="15.75" thickBot="1" x14ac:dyDescent="0.3">
      <c r="A10" s="19"/>
      <c r="B10" s="38"/>
      <c r="C10" s="39"/>
      <c r="D10" s="45" t="s">
        <v>41</v>
      </c>
      <c r="E10" s="46"/>
      <c r="F10" s="40" t="s">
        <v>46</v>
      </c>
      <c r="G10" s="47" t="s">
        <v>45</v>
      </c>
      <c r="H10" s="48"/>
    </row>
    <row r="11" spans="1:8" ht="35.25" customHeight="1" thickBot="1" x14ac:dyDescent="0.25">
      <c r="A11" s="18"/>
      <c r="B11" s="33" t="s">
        <v>0</v>
      </c>
      <c r="C11" s="34" t="s">
        <v>2</v>
      </c>
      <c r="D11" s="32" t="s">
        <v>39</v>
      </c>
      <c r="E11" s="32" t="s">
        <v>40</v>
      </c>
      <c r="F11" s="35" t="s">
        <v>4</v>
      </c>
      <c r="G11" s="36" t="s">
        <v>43</v>
      </c>
      <c r="H11" s="37" t="s">
        <v>44</v>
      </c>
    </row>
    <row r="12" spans="1:8" ht="39.950000000000003" customHeight="1" x14ac:dyDescent="0.2">
      <c r="A12" s="20">
        <v>1</v>
      </c>
      <c r="B12" s="21" t="s">
        <v>42</v>
      </c>
      <c r="C12" s="22" t="s">
        <v>27</v>
      </c>
      <c r="D12" s="23">
        <v>0</v>
      </c>
      <c r="E12" s="23">
        <v>1</v>
      </c>
      <c r="F12" s="41">
        <f>D12+E12</f>
        <v>1</v>
      </c>
      <c r="G12" s="24"/>
      <c r="H12" s="25">
        <f>F12*G12</f>
        <v>0</v>
      </c>
    </row>
    <row r="13" spans="1:8" ht="39.950000000000003" customHeight="1" x14ac:dyDescent="0.2">
      <c r="A13" s="11">
        <v>2</v>
      </c>
      <c r="B13" s="8" t="s">
        <v>5</v>
      </c>
      <c r="C13" s="9" t="s">
        <v>32</v>
      </c>
      <c r="D13" s="9">
        <v>27</v>
      </c>
      <c r="E13" s="9">
        <v>21</v>
      </c>
      <c r="F13" s="42">
        <f t="shared" ref="F13:F35" si="0">D13+E13</f>
        <v>48</v>
      </c>
      <c r="G13" s="26"/>
      <c r="H13" s="27">
        <f t="shared" ref="H13:H37" si="1">F13*G13</f>
        <v>0</v>
      </c>
    </row>
    <row r="14" spans="1:8" ht="39.950000000000003" customHeight="1" x14ac:dyDescent="0.2">
      <c r="A14" s="11">
        <v>3</v>
      </c>
      <c r="B14" s="14" t="s">
        <v>33</v>
      </c>
      <c r="C14" s="10" t="s">
        <v>29</v>
      </c>
      <c r="D14" s="10">
        <v>80</v>
      </c>
      <c r="E14" s="10">
        <v>45</v>
      </c>
      <c r="F14" s="42">
        <f t="shared" si="0"/>
        <v>125</v>
      </c>
      <c r="G14" s="26"/>
      <c r="H14" s="27">
        <f t="shared" si="1"/>
        <v>0</v>
      </c>
    </row>
    <row r="15" spans="1:8" ht="39.950000000000003" customHeight="1" x14ac:dyDescent="0.2">
      <c r="A15" s="11">
        <v>4</v>
      </c>
      <c r="B15" s="14" t="s">
        <v>33</v>
      </c>
      <c r="C15" s="10" t="s">
        <v>30</v>
      </c>
      <c r="D15" s="10">
        <v>8</v>
      </c>
      <c r="E15" s="10">
        <v>11</v>
      </c>
      <c r="F15" s="42">
        <f t="shared" si="0"/>
        <v>19</v>
      </c>
      <c r="G15" s="26"/>
      <c r="H15" s="27">
        <f t="shared" si="1"/>
        <v>0</v>
      </c>
    </row>
    <row r="16" spans="1:8" ht="39.950000000000003" customHeight="1" x14ac:dyDescent="0.2">
      <c r="A16" s="11">
        <v>5</v>
      </c>
      <c r="B16" s="14" t="s">
        <v>24</v>
      </c>
      <c r="C16" s="10" t="s">
        <v>16</v>
      </c>
      <c r="D16" s="10">
        <v>21</v>
      </c>
      <c r="E16" s="10">
        <v>11</v>
      </c>
      <c r="F16" s="42">
        <f t="shared" si="0"/>
        <v>32</v>
      </c>
      <c r="G16" s="26"/>
      <c r="H16" s="27">
        <f t="shared" si="1"/>
        <v>0</v>
      </c>
    </row>
    <row r="17" spans="1:8" ht="39.950000000000003" customHeight="1" x14ac:dyDescent="0.2">
      <c r="A17" s="11">
        <v>6</v>
      </c>
      <c r="B17" s="14" t="s">
        <v>35</v>
      </c>
      <c r="C17" s="10" t="s">
        <v>31</v>
      </c>
      <c r="D17" s="10">
        <v>380</v>
      </c>
      <c r="E17" s="10">
        <v>164</v>
      </c>
      <c r="F17" s="42">
        <f t="shared" si="0"/>
        <v>544</v>
      </c>
      <c r="G17" s="26"/>
      <c r="H17" s="27">
        <f t="shared" si="1"/>
        <v>0</v>
      </c>
    </row>
    <row r="18" spans="1:8" ht="39.950000000000003" customHeight="1" x14ac:dyDescent="0.2">
      <c r="A18" s="11">
        <v>7</v>
      </c>
      <c r="B18" s="15" t="s">
        <v>6</v>
      </c>
      <c r="C18" s="10" t="s">
        <v>28</v>
      </c>
      <c r="D18" s="10">
        <v>144</v>
      </c>
      <c r="E18" s="10">
        <v>59</v>
      </c>
      <c r="F18" s="42">
        <f t="shared" si="0"/>
        <v>203</v>
      </c>
      <c r="G18" s="26"/>
      <c r="H18" s="27">
        <f t="shared" si="1"/>
        <v>0</v>
      </c>
    </row>
    <row r="19" spans="1:8" ht="39.950000000000003" customHeight="1" x14ac:dyDescent="0.2">
      <c r="A19" s="11">
        <v>8</v>
      </c>
      <c r="B19" s="14" t="s">
        <v>34</v>
      </c>
      <c r="C19" s="10" t="s">
        <v>7</v>
      </c>
      <c r="D19" s="10">
        <v>1</v>
      </c>
      <c r="E19" s="10">
        <v>0</v>
      </c>
      <c r="F19" s="42">
        <f t="shared" si="0"/>
        <v>1</v>
      </c>
      <c r="G19" s="26"/>
      <c r="H19" s="27">
        <f t="shared" si="1"/>
        <v>0</v>
      </c>
    </row>
    <row r="20" spans="1:8" ht="39.950000000000003" customHeight="1" x14ac:dyDescent="0.2">
      <c r="A20" s="11">
        <v>9</v>
      </c>
      <c r="B20" s="16" t="s">
        <v>26</v>
      </c>
      <c r="C20" s="9" t="s">
        <v>8</v>
      </c>
      <c r="D20" s="9">
        <v>11</v>
      </c>
      <c r="E20" s="9">
        <v>2</v>
      </c>
      <c r="F20" s="42">
        <f t="shared" si="0"/>
        <v>13</v>
      </c>
      <c r="G20" s="26"/>
      <c r="H20" s="27">
        <f t="shared" si="1"/>
        <v>0</v>
      </c>
    </row>
    <row r="21" spans="1:8" ht="39.950000000000003" customHeight="1" x14ac:dyDescent="0.2">
      <c r="A21" s="11">
        <v>10</v>
      </c>
      <c r="B21" s="16" t="s">
        <v>26</v>
      </c>
      <c r="C21" s="9" t="s">
        <v>7</v>
      </c>
      <c r="D21" s="9">
        <v>2</v>
      </c>
      <c r="E21" s="9">
        <v>1</v>
      </c>
      <c r="F21" s="42">
        <f t="shared" si="0"/>
        <v>3</v>
      </c>
      <c r="G21" s="26"/>
      <c r="H21" s="27">
        <f t="shared" si="1"/>
        <v>0</v>
      </c>
    </row>
    <row r="22" spans="1:8" ht="39.950000000000003" customHeight="1" x14ac:dyDescent="0.2">
      <c r="A22" s="11">
        <v>11</v>
      </c>
      <c r="B22" s="14" t="s">
        <v>9</v>
      </c>
      <c r="C22" s="10" t="s">
        <v>16</v>
      </c>
      <c r="D22" s="10">
        <v>31</v>
      </c>
      <c r="E22" s="10">
        <v>11</v>
      </c>
      <c r="F22" s="42">
        <f t="shared" si="0"/>
        <v>42</v>
      </c>
      <c r="G22" s="26"/>
      <c r="H22" s="27">
        <f t="shared" si="1"/>
        <v>0</v>
      </c>
    </row>
    <row r="23" spans="1:8" ht="39.950000000000003" customHeight="1" x14ac:dyDescent="0.2">
      <c r="A23" s="11">
        <v>12</v>
      </c>
      <c r="B23" s="14" t="s">
        <v>10</v>
      </c>
      <c r="C23" s="10" t="s">
        <v>7</v>
      </c>
      <c r="D23" s="10">
        <v>1</v>
      </c>
      <c r="E23" s="10">
        <v>2</v>
      </c>
      <c r="F23" s="42">
        <f t="shared" si="0"/>
        <v>3</v>
      </c>
      <c r="G23" s="26"/>
      <c r="H23" s="27">
        <f t="shared" si="1"/>
        <v>0</v>
      </c>
    </row>
    <row r="24" spans="1:8" ht="39.950000000000003" customHeight="1" x14ac:dyDescent="0.2">
      <c r="A24" s="11">
        <v>13</v>
      </c>
      <c r="B24" s="14" t="s">
        <v>11</v>
      </c>
      <c r="C24" s="10" t="s">
        <v>7</v>
      </c>
      <c r="D24" s="10">
        <v>2</v>
      </c>
      <c r="E24" s="10">
        <v>0</v>
      </c>
      <c r="F24" s="42">
        <f t="shared" si="0"/>
        <v>2</v>
      </c>
      <c r="G24" s="26"/>
      <c r="H24" s="27">
        <f t="shared" si="1"/>
        <v>0</v>
      </c>
    </row>
    <row r="25" spans="1:8" ht="39.950000000000003" customHeight="1" x14ac:dyDescent="0.2">
      <c r="A25" s="11">
        <v>14</v>
      </c>
      <c r="B25" s="14" t="s">
        <v>12</v>
      </c>
      <c r="C25" s="10" t="s">
        <v>7</v>
      </c>
      <c r="D25" s="10">
        <v>1</v>
      </c>
      <c r="E25" s="10">
        <v>0</v>
      </c>
      <c r="F25" s="42">
        <f t="shared" si="0"/>
        <v>1</v>
      </c>
      <c r="G25" s="26"/>
      <c r="H25" s="27">
        <f t="shared" si="1"/>
        <v>0</v>
      </c>
    </row>
    <row r="26" spans="1:8" ht="39.950000000000003" customHeight="1" x14ac:dyDescent="0.2">
      <c r="A26" s="11">
        <v>15</v>
      </c>
      <c r="B26" s="8" t="s">
        <v>36</v>
      </c>
      <c r="C26" s="9" t="s">
        <v>15</v>
      </c>
      <c r="D26" s="9">
        <v>4</v>
      </c>
      <c r="E26" s="9">
        <v>3</v>
      </c>
      <c r="F26" s="42">
        <f t="shared" si="0"/>
        <v>7</v>
      </c>
      <c r="G26" s="26"/>
      <c r="H26" s="27">
        <f t="shared" si="1"/>
        <v>0</v>
      </c>
    </row>
    <row r="27" spans="1:8" ht="39.950000000000003" customHeight="1" x14ac:dyDescent="0.2">
      <c r="A27" s="11">
        <v>16</v>
      </c>
      <c r="B27" s="14" t="s">
        <v>13</v>
      </c>
      <c r="C27" s="31" t="s">
        <v>15</v>
      </c>
      <c r="D27" s="31">
        <v>5</v>
      </c>
      <c r="E27" s="31">
        <v>3</v>
      </c>
      <c r="F27" s="42">
        <f t="shared" si="0"/>
        <v>8</v>
      </c>
      <c r="G27" s="26"/>
      <c r="H27" s="27">
        <f t="shared" si="1"/>
        <v>0</v>
      </c>
    </row>
    <row r="28" spans="1:8" ht="39.950000000000003" customHeight="1" x14ac:dyDescent="0.2">
      <c r="A28" s="11">
        <v>17</v>
      </c>
      <c r="B28" s="14" t="s">
        <v>14</v>
      </c>
      <c r="C28" s="10" t="s">
        <v>16</v>
      </c>
      <c r="D28" s="10">
        <v>47</v>
      </c>
      <c r="E28" s="10">
        <v>81</v>
      </c>
      <c r="F28" s="42">
        <f t="shared" si="0"/>
        <v>128</v>
      </c>
      <c r="G28" s="26"/>
      <c r="H28" s="27">
        <f t="shared" si="1"/>
        <v>0</v>
      </c>
    </row>
    <row r="29" spans="1:8" ht="39.950000000000003" customHeight="1" x14ac:dyDescent="0.2">
      <c r="A29" s="11">
        <v>18</v>
      </c>
      <c r="B29" s="14" t="s">
        <v>17</v>
      </c>
      <c r="C29" s="10" t="s">
        <v>21</v>
      </c>
      <c r="D29" s="10">
        <v>12</v>
      </c>
      <c r="E29" s="10">
        <v>8</v>
      </c>
      <c r="F29" s="42">
        <f t="shared" si="0"/>
        <v>20</v>
      </c>
      <c r="G29" s="26"/>
      <c r="H29" s="27">
        <f t="shared" si="1"/>
        <v>0</v>
      </c>
    </row>
    <row r="30" spans="1:8" ht="39.950000000000003" customHeight="1" x14ac:dyDescent="0.2">
      <c r="A30" s="11">
        <v>19</v>
      </c>
      <c r="B30" s="14" t="s">
        <v>18</v>
      </c>
      <c r="C30" s="10" t="s">
        <v>21</v>
      </c>
      <c r="D30" s="10">
        <v>0</v>
      </c>
      <c r="E30" s="10">
        <v>5</v>
      </c>
      <c r="F30" s="42">
        <f t="shared" si="0"/>
        <v>5</v>
      </c>
      <c r="G30" s="26"/>
      <c r="H30" s="27">
        <f t="shared" si="1"/>
        <v>0</v>
      </c>
    </row>
    <row r="31" spans="1:8" ht="39.950000000000003" customHeight="1" x14ac:dyDescent="0.2">
      <c r="A31" s="11">
        <v>20</v>
      </c>
      <c r="B31" s="14" t="s">
        <v>19</v>
      </c>
      <c r="C31" s="10" t="s">
        <v>21</v>
      </c>
      <c r="D31" s="10">
        <v>8</v>
      </c>
      <c r="E31" s="10">
        <v>6</v>
      </c>
      <c r="F31" s="42">
        <f t="shared" si="0"/>
        <v>14</v>
      </c>
      <c r="G31" s="26"/>
      <c r="H31" s="27">
        <f t="shared" si="1"/>
        <v>0</v>
      </c>
    </row>
    <row r="32" spans="1:8" ht="39.950000000000003" customHeight="1" x14ac:dyDescent="0.2">
      <c r="A32" s="11">
        <v>21</v>
      </c>
      <c r="B32" s="14" t="s">
        <v>20</v>
      </c>
      <c r="C32" s="10" t="s">
        <v>21</v>
      </c>
      <c r="D32" s="10">
        <v>1</v>
      </c>
      <c r="E32" s="10">
        <v>3</v>
      </c>
      <c r="F32" s="42">
        <f t="shared" si="0"/>
        <v>4</v>
      </c>
      <c r="G32" s="26"/>
      <c r="H32" s="27">
        <f t="shared" si="1"/>
        <v>0</v>
      </c>
    </row>
    <row r="33" spans="1:8" ht="39.950000000000003" customHeight="1" x14ac:dyDescent="0.2">
      <c r="A33" s="11">
        <v>22</v>
      </c>
      <c r="B33" s="14" t="s">
        <v>25</v>
      </c>
      <c r="C33" s="10" t="s">
        <v>21</v>
      </c>
      <c r="D33" s="10">
        <v>5</v>
      </c>
      <c r="E33" s="10">
        <v>0</v>
      </c>
      <c r="F33" s="42">
        <f t="shared" si="0"/>
        <v>5</v>
      </c>
      <c r="G33" s="26"/>
      <c r="H33" s="27">
        <f t="shared" si="1"/>
        <v>0</v>
      </c>
    </row>
    <row r="34" spans="1:8" ht="39.950000000000003" customHeight="1" x14ac:dyDescent="0.2">
      <c r="A34" s="11">
        <v>23</v>
      </c>
      <c r="B34" s="14" t="s">
        <v>37</v>
      </c>
      <c r="C34" s="44" t="s">
        <v>38</v>
      </c>
      <c r="D34" s="44">
        <v>3</v>
      </c>
      <c r="E34" s="44">
        <v>4</v>
      </c>
      <c r="F34" s="42">
        <f t="shared" si="0"/>
        <v>7</v>
      </c>
      <c r="G34" s="26"/>
      <c r="H34" s="27">
        <f t="shared" si="1"/>
        <v>0</v>
      </c>
    </row>
    <row r="35" spans="1:8" ht="39.950000000000003" customHeight="1" x14ac:dyDescent="0.2">
      <c r="A35" s="11">
        <v>24</v>
      </c>
      <c r="B35" s="14" t="s">
        <v>22</v>
      </c>
      <c r="C35" s="10" t="s">
        <v>23</v>
      </c>
      <c r="D35" s="10">
        <v>36</v>
      </c>
      <c r="E35" s="10">
        <v>9</v>
      </c>
      <c r="F35" s="42">
        <f t="shared" si="0"/>
        <v>45</v>
      </c>
      <c r="G35" s="26"/>
      <c r="H35" s="27">
        <f t="shared" si="1"/>
        <v>0</v>
      </c>
    </row>
    <row r="36" spans="1:8" ht="39.950000000000003" customHeight="1" x14ac:dyDescent="0.2">
      <c r="A36" s="11">
        <v>25</v>
      </c>
      <c r="B36" s="14" t="s">
        <v>47</v>
      </c>
      <c r="C36" s="10"/>
      <c r="D36" s="10">
        <v>1</v>
      </c>
      <c r="E36" s="10"/>
      <c r="F36" s="42">
        <v>1</v>
      </c>
      <c r="G36" s="26"/>
      <c r="H36" s="27">
        <f t="shared" si="1"/>
        <v>0</v>
      </c>
    </row>
    <row r="37" spans="1:8" ht="39.950000000000003" customHeight="1" thickBot="1" x14ac:dyDescent="0.25">
      <c r="A37" s="12">
        <v>26</v>
      </c>
      <c r="B37" s="17" t="s">
        <v>48</v>
      </c>
      <c r="C37" s="13"/>
      <c r="D37" s="13">
        <v>0</v>
      </c>
      <c r="E37" s="13">
        <v>1</v>
      </c>
      <c r="F37" s="43">
        <v>1</v>
      </c>
      <c r="G37" s="28"/>
      <c r="H37" s="29">
        <f t="shared" si="1"/>
        <v>0</v>
      </c>
    </row>
    <row r="38" spans="1:8" ht="39.950000000000003" customHeight="1" x14ac:dyDescent="0.2">
      <c r="F38" s="1" t="s">
        <v>46</v>
      </c>
      <c r="H38" s="3">
        <f>SUM(H12:H37)</f>
        <v>0</v>
      </c>
    </row>
    <row r="40" spans="1:8" x14ac:dyDescent="0.2">
      <c r="A40" s="1" t="s">
        <v>51</v>
      </c>
    </row>
  </sheetData>
  <sheetProtection algorithmName="SHA-512" hashValue="GXuLrGzoELDmXa99oZiS52u09AhXpOP2H+DdmCiHUPMhqGbZ1zXEvGt8rxejEOsREd+WPD635W7O1OjVVxgpGA==" saltValue="YbMFi+rvt9BH3x1uEzXt+g==" spinCount="100000" sheet="1" objects="1" scenarios="1"/>
  <protectedRanges>
    <protectedRange sqref="A41:H78" name="Oblast2" securityDescriptor="O:WDG:WDD:(A;;CC;;;WD)"/>
    <protectedRange sqref="G12:G37" name="Oblast1"/>
  </protectedRanges>
  <mergeCells count="2">
    <mergeCell ref="D10:E10"/>
    <mergeCell ref="G10:H1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Sečkařová Andrea</cp:lastModifiedBy>
  <cp:lastPrinted>2022-02-22T11:22:54Z</cp:lastPrinted>
  <dcterms:created xsi:type="dcterms:W3CDTF">2017-01-30T06:36:31Z</dcterms:created>
  <dcterms:modified xsi:type="dcterms:W3CDTF">2022-02-23T09:36:14Z</dcterms:modified>
</cp:coreProperties>
</file>